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วิทยาศาสตร์-คณิตศาสตร์ ม.1" sheetId="1" r:id="rId1"/>
  </sheets>
  <definedNames>
    <definedName name="_xlnm.Print_Area" localSheetId="0">'วิทยาศาสตร์-คณิตศาสตร์ ม.1'!$A$1:$L$39</definedName>
  </definedNames>
  <calcPr fullCalcOnLoad="1"/>
</workbook>
</file>

<file path=xl/comments1.xml><?xml version="1.0" encoding="utf-8"?>
<comments xmlns="http://schemas.openxmlformats.org/spreadsheetml/2006/main">
  <authors>
    <author>KANHACHALEE</author>
  </authors>
  <commentList>
    <comment ref="J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24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B24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J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23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B23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J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22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B22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J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21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B21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J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20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B20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J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19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B19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J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18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B18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J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17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B17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J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16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B16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J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15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B15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J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14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J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13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J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12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J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11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J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10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J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F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C7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F2" authorId="0">
      <text>
        <r>
          <rPr>
            <sz val="12"/>
            <rFont val="Tahoma"/>
            <family val="2"/>
          </rPr>
          <t xml:space="preserve">พิมพ์ชื่อ (เคาะ 2 ครั้ง) พิมพ์นามสกุล
</t>
        </r>
      </text>
    </comment>
  </commentList>
</comments>
</file>

<file path=xl/sharedStrings.xml><?xml version="1.0" encoding="utf-8"?>
<sst xmlns="http://schemas.openxmlformats.org/spreadsheetml/2006/main" count="36" uniqueCount="33">
  <si>
    <t>เจ้าหน้าที่ตรวจสอบระดับคะแนน</t>
  </si>
  <si>
    <t>ลงชื่อ ....................................................................</t>
  </si>
  <si>
    <t>ระดับผลการเรียนเฉลี่ยวิชาวิทยาศาสตร์</t>
  </si>
  <si>
    <t>ระดับผลการเรียนเฉลี่ยวิชาคณิตศาสตร์</t>
  </si>
  <si>
    <t>ระดับผลการเรียนเฉลี่ยสะสม (ป.๔ - ป.๕)</t>
  </si>
  <si>
    <t>สำหรับเจ้าหน้าที่รับสมัคร</t>
  </si>
  <si>
    <t xml:space="preserve">   (...........................................................................) </t>
  </si>
  <si>
    <t xml:space="preserve">                                                                                                               </t>
  </si>
  <si>
    <t>ลงชื่อ ..............................................................ผู้กรอกระดับคะแนน</t>
  </si>
  <si>
    <t xml:space="preserve">                                                                                                 </t>
  </si>
  <si>
    <t>รวม</t>
  </si>
  <si>
    <t>สรุป : นักเรียนมีระดับผลการเรียน</t>
  </si>
  <si>
    <t>ทุกรายวิชา</t>
  </si>
  <si>
    <t>วิทยาศาสตร์</t>
  </si>
  <si>
    <t>คณิตศาสตร์</t>
  </si>
  <si>
    <t>วิทยาศาสตร์ (พื้นฐาน)</t>
  </si>
  <si>
    <t>คณิตศาสตร์ (พื้นฐาน)</t>
  </si>
  <si>
    <t>คุณสมบัติ</t>
  </si>
  <si>
    <t>เฉลี่ย</t>
  </si>
  <si>
    <t>รายวิชา</t>
  </si>
  <si>
    <t>ผลระดับคะแนน</t>
  </si>
  <si>
    <t>ผลคูณ</t>
  </si>
  <si>
    <t>ระดับคะแนน
หรือเกรด</t>
  </si>
  <si>
    <t>น้ำหนัก
คะแนน 
หรือหน่วยกิต</t>
  </si>
  <si>
    <t>ประถมศึกษาปีที่ ๕</t>
  </si>
  <si>
    <t>ประถมศึกษาปีที่ ๔</t>
  </si>
  <si>
    <t>ลำดับ</t>
  </si>
  <si>
    <t>..........................................................................................</t>
  </si>
  <si>
    <t>ชื่อ - สกุล</t>
  </si>
  <si>
    <t>ป.๔</t>
  </si>
  <si>
    <t>ป.๕</t>
  </si>
  <si>
    <r>
      <t xml:space="preserve">รายวิชา
</t>
    </r>
    <r>
      <rPr>
        <b/>
        <i/>
        <sz val="14"/>
        <color indexed="10"/>
        <rFont val="Cordia New"/>
        <family val="2"/>
      </rPr>
      <t>(กรอกให้ครบทุกวิชา โดยเรียงลำดับตามหลักฐานแสดงระดับผลการเรียน)</t>
    </r>
  </si>
  <si>
    <r>
      <rPr>
        <b/>
        <sz val="22"/>
        <rFont val="Cordia New"/>
        <family val="2"/>
      </rPr>
      <t>แบบกรอกผลการเรียน</t>
    </r>
    <r>
      <rPr>
        <b/>
        <sz val="18"/>
        <rFont val="Cordia New"/>
        <family val="2"/>
      </rPr>
      <t xml:space="preserve">
ผู้สมัครเข้าศึกษาต่อชั้นมัธยมศึกษาปีที่ ๑ ปีการศึกษา ๒๕๖๐
ประเภทห้องเรียนพิเศษคณิตศาสตร์ วิทยาศาสตร์ และ สสวท., สอวน. โรงเรียนสตรีวิทยา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</si>
</sst>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</numFmts>
  <fonts count="69">
    <font>
      <sz val="14"/>
      <name val="Cordia New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22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8"/>
      <name val="Cordia New"/>
      <family val="2"/>
    </font>
    <font>
      <b/>
      <sz val="20"/>
      <name val="Cordia New"/>
      <family val="2"/>
    </font>
    <font>
      <b/>
      <i/>
      <sz val="14"/>
      <color indexed="10"/>
      <name val="Cordia New"/>
      <family val="2"/>
    </font>
    <font>
      <b/>
      <sz val="17"/>
      <name val="Cordia New"/>
      <family val="2"/>
    </font>
    <font>
      <sz val="10"/>
      <name val="Cordia New"/>
      <family val="2"/>
    </font>
    <font>
      <b/>
      <sz val="30"/>
      <name val="Cordia New"/>
      <family val="2"/>
    </font>
    <font>
      <sz val="20"/>
      <name val="Cordia New"/>
      <family val="2"/>
    </font>
    <font>
      <sz val="22"/>
      <name val="Cordia New"/>
      <family val="2"/>
    </font>
    <font>
      <b/>
      <sz val="12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sz val="12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Cordia New"/>
      <family val="2"/>
    </font>
    <font>
      <sz val="20"/>
      <color indexed="10"/>
      <name val="Cordia New"/>
      <family val="2"/>
    </font>
    <font>
      <b/>
      <sz val="20"/>
      <color indexed="10"/>
      <name val="Cordia New"/>
      <family val="2"/>
    </font>
    <font>
      <sz val="22"/>
      <color indexed="9"/>
      <name val="Cordia New"/>
      <family val="2"/>
    </font>
    <font>
      <b/>
      <sz val="40"/>
      <color indexed="9"/>
      <name val="Cordia New"/>
      <family val="2"/>
    </font>
    <font>
      <b/>
      <sz val="18"/>
      <color indexed="10"/>
      <name val="TH SarabunPSK"/>
      <family val="0"/>
    </font>
    <font>
      <sz val="18"/>
      <color indexed="10"/>
      <name val="TH SarabunPSK"/>
      <family val="0"/>
    </font>
    <font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FF0000"/>
      <name val="Cordia New"/>
      <family val="2"/>
    </font>
    <font>
      <sz val="20"/>
      <color rgb="FFFF0000"/>
      <name val="Cordia New"/>
      <family val="2"/>
    </font>
    <font>
      <b/>
      <sz val="20"/>
      <color rgb="FFFF0000"/>
      <name val="Cordia New"/>
      <family val="2"/>
    </font>
    <font>
      <sz val="22"/>
      <color theme="0"/>
      <name val="Cordia New"/>
      <family val="2"/>
    </font>
    <font>
      <b/>
      <sz val="40"/>
      <color theme="0"/>
      <name val="Cordia New"/>
      <family val="2"/>
    </font>
    <font>
      <b/>
      <sz val="8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 applyProtection="1">
      <alignment horizontal="center" vertical="center"/>
      <protection locked="0"/>
    </xf>
    <xf numFmtId="176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176" fontId="64" fillId="33" borderId="0" xfId="0" applyNumberFormat="1" applyFont="1" applyFill="1" applyAlignment="1">
      <alignment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76" fontId="10" fillId="0" borderId="15" xfId="0" applyNumberFormat="1" applyFont="1" applyFill="1" applyBorder="1" applyAlignment="1" applyProtection="1">
      <alignment horizontal="center" vertical="center"/>
      <protection locked="0"/>
    </xf>
    <xf numFmtId="176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5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indent="5"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left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0" fillId="0" borderId="22" xfId="0" applyFont="1" applyFill="1" applyBorder="1" applyAlignment="1" applyProtection="1">
      <alignment horizontal="left" vertical="top" indent="1"/>
      <protection locked="0"/>
    </xf>
    <xf numFmtId="0" fontId="10" fillId="0" borderId="12" xfId="0" applyFont="1" applyFill="1" applyBorder="1" applyAlignment="1" applyProtection="1">
      <alignment horizontal="left" vertical="top" indent="1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left" vertical="top" indent="1"/>
      <protection/>
    </xf>
    <xf numFmtId="0" fontId="10" fillId="0" borderId="12" xfId="0" applyFont="1" applyFill="1" applyBorder="1" applyAlignment="1" applyProtection="1">
      <alignment horizontal="left" vertical="top" indent="1"/>
      <protection/>
    </xf>
    <xf numFmtId="0" fontId="16" fillId="13" borderId="28" xfId="0" applyFont="1" applyFill="1" applyBorder="1" applyAlignment="1">
      <alignment horizontal="left" vertical="center"/>
    </xf>
    <xf numFmtId="0" fontId="16" fillId="13" borderId="24" xfId="0" applyFont="1" applyFill="1" applyBorder="1" applyAlignment="1">
      <alignment horizontal="left" vertical="center"/>
    </xf>
    <xf numFmtId="2" fontId="7" fillId="13" borderId="11" xfId="0" applyNumberFormat="1" applyFont="1" applyFill="1" applyBorder="1" applyAlignment="1">
      <alignment horizontal="center" vertical="center"/>
    </xf>
    <xf numFmtId="2" fontId="7" fillId="13" borderId="19" xfId="0" applyNumberFormat="1" applyFont="1" applyFill="1" applyBorder="1" applyAlignment="1">
      <alignment horizontal="center" vertical="center"/>
    </xf>
    <xf numFmtId="0" fontId="7" fillId="13" borderId="29" xfId="0" applyFont="1" applyFill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/>
    </xf>
    <xf numFmtId="0" fontId="16" fillId="12" borderId="28" xfId="0" applyFont="1" applyFill="1" applyBorder="1" applyAlignment="1">
      <alignment horizontal="left" vertical="center"/>
    </xf>
    <xf numFmtId="0" fontId="16" fillId="12" borderId="24" xfId="0" applyFont="1" applyFill="1" applyBorder="1" applyAlignment="1">
      <alignment horizontal="left" vertical="center"/>
    </xf>
    <xf numFmtId="2" fontId="7" fillId="12" borderId="11" xfId="0" applyNumberFormat="1" applyFont="1" applyFill="1" applyBorder="1" applyAlignment="1">
      <alignment horizontal="center" vertical="center"/>
    </xf>
    <xf numFmtId="2" fontId="7" fillId="12" borderId="19" xfId="0" applyNumberFormat="1" applyFont="1" applyFill="1" applyBorder="1" applyAlignment="1">
      <alignment horizontal="center" vertical="center"/>
    </xf>
    <xf numFmtId="0" fontId="7" fillId="12" borderId="29" xfId="0" applyFont="1" applyFill="1" applyBorder="1" applyAlignment="1">
      <alignment horizontal="center" vertical="center"/>
    </xf>
    <xf numFmtId="0" fontId="7" fillId="12" borderId="27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left" vertical="top" indent="1"/>
      <protection locked="0"/>
    </xf>
    <xf numFmtId="0" fontId="66" fillId="34" borderId="30" xfId="0" applyFont="1" applyFill="1" applyBorder="1" applyAlignment="1">
      <alignment horizontal="center" vertical="center"/>
    </xf>
    <xf numFmtId="0" fontId="66" fillId="34" borderId="21" xfId="0" applyFont="1" applyFill="1" applyBorder="1" applyAlignment="1">
      <alignment horizontal="center" vertical="center"/>
    </xf>
    <xf numFmtId="0" fontId="66" fillId="34" borderId="31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/>
    </xf>
    <xf numFmtId="0" fontId="67" fillId="34" borderId="32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0" fontId="67" fillId="34" borderId="33" xfId="0" applyFont="1" applyFill="1" applyBorder="1" applyAlignment="1">
      <alignment horizontal="center" vertical="center"/>
    </xf>
    <xf numFmtId="2" fontId="7" fillId="11" borderId="11" xfId="0" applyNumberFormat="1" applyFont="1" applyFill="1" applyBorder="1" applyAlignment="1">
      <alignment horizontal="center" vertical="center"/>
    </xf>
    <xf numFmtId="2" fontId="7" fillId="11" borderId="34" xfId="0" applyNumberFormat="1" applyFont="1" applyFill="1" applyBorder="1" applyAlignment="1">
      <alignment horizontal="center" vertical="center"/>
    </xf>
    <xf numFmtId="0" fontId="7" fillId="11" borderId="29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0" fontId="16" fillId="11" borderId="28" xfId="0" applyFont="1" applyFill="1" applyBorder="1" applyAlignment="1">
      <alignment horizontal="left" vertical="center"/>
    </xf>
    <xf numFmtId="0" fontId="16" fillId="11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 applyProtection="1">
      <alignment horizontal="left" vertical="top" indent="1"/>
      <protection locked="0"/>
    </xf>
    <xf numFmtId="0" fontId="10" fillId="0" borderId="16" xfId="0" applyFont="1" applyFill="1" applyBorder="1" applyAlignment="1" applyProtection="1">
      <alignment horizontal="left" vertical="top" indent="1"/>
      <protection locked="0"/>
    </xf>
    <xf numFmtId="0" fontId="10" fillId="0" borderId="18" xfId="0" applyFont="1" applyFill="1" applyBorder="1" applyAlignment="1" applyProtection="1">
      <alignment horizontal="left" vertical="top" indent="1"/>
      <protection locked="0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/>
    </xf>
    <xf numFmtId="0" fontId="2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257175</xdr:rowOff>
    </xdr:from>
    <xdr:to>
      <xdr:col>2</xdr:col>
      <xdr:colOff>533400</xdr:colOff>
      <xdr:row>1</xdr:row>
      <xdr:rowOff>266700</xdr:rowOff>
    </xdr:to>
    <xdr:pic>
      <xdr:nvPicPr>
        <xdr:cNvPr id="1" name="Picture 92" descr="http://www.satriwit.ac.th/home/images/stories/sw-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257175"/>
          <a:ext cx="914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31</xdr:row>
      <xdr:rowOff>28575</xdr:rowOff>
    </xdr:from>
    <xdr:to>
      <xdr:col>5</xdr:col>
      <xdr:colOff>781050</xdr:colOff>
      <xdr:row>36</xdr:row>
      <xdr:rowOff>28575</xdr:rowOff>
    </xdr:to>
    <xdr:grpSp>
      <xdr:nvGrpSpPr>
        <xdr:cNvPr id="2" name="Group 5"/>
        <xdr:cNvGrpSpPr>
          <a:grpSpLocks/>
        </xdr:cNvGrpSpPr>
      </xdr:nvGrpSpPr>
      <xdr:grpSpPr>
        <a:xfrm>
          <a:off x="2667000" y="9401175"/>
          <a:ext cx="838200" cy="1190625"/>
          <a:chOff x="2672666" y="9661906"/>
          <a:chExt cx="998006" cy="1317715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2682646" y="9661906"/>
            <a:ext cx="988026" cy="39498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2677656" y="10141225"/>
            <a:ext cx="988026" cy="39498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2672666" y="10584636"/>
            <a:ext cx="988026" cy="39498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152400</xdr:colOff>
      <xdr:row>0</xdr:row>
      <xdr:rowOff>66675</xdr:rowOff>
    </xdr:from>
    <xdr:to>
      <xdr:col>21</xdr:col>
      <xdr:colOff>152400</xdr:colOff>
      <xdr:row>5</xdr:row>
      <xdr:rowOff>276225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439025" y="66675"/>
          <a:ext cx="622935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สำคัญ : อ่านก่อนพิมพ์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พิมพ์รายวิชาทุกรายวิชาที่มีระดับคะแนน/เกรด ทั้งพื้นฐานและเพิมเติม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พิมพ์เรียงลำดับรายวิชาตามหลักฐานแสดงระดับผลการเรียน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พิมพ์ค่าน้ำหนักคะแนน/หน่วยกิต  และระดับคะแนน/เกรด ให้ครบถ้วนถูกต้อง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กรณีไม่มีค่าน้ำหนักคะแนนหรือหน่วยกิต ให้ใส่เลข 1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กรณีที่ผลการเรียนเป็นร้อยละ ให้คิดเป็นระดับผลการเรียน/เกรด 8 ระดับ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พิมพ์แบบกรอกผลการเรียนนี้มาในวันสมัครด้วยนะครับ จะได้ไม่ต้องมากรอกใหม่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5" zoomScaleNormal="75" zoomScaleSheetLayoutView="100" zoomScalePageLayoutView="75" workbookViewId="0" topLeftCell="A1">
      <selection activeCell="F2" sqref="F2:J2"/>
    </sheetView>
  </sheetViews>
  <sheetFormatPr defaultColWidth="8.8515625" defaultRowHeight="21.75"/>
  <cols>
    <col min="1" max="1" width="0.9921875" style="1" customWidth="1"/>
    <col min="2" max="2" width="5.421875" style="2" customWidth="1"/>
    <col min="3" max="3" width="29.28125" style="1" customWidth="1"/>
    <col min="4" max="4" width="0.71875" style="1" customWidth="1"/>
    <col min="5" max="5" width="4.421875" style="1" customWidth="1"/>
    <col min="6" max="6" width="16.421875" style="1" customWidth="1"/>
    <col min="7" max="7" width="15.00390625" style="1" customWidth="1"/>
    <col min="8" max="8" width="10.7109375" style="1" hidden="1" customWidth="1"/>
    <col min="9" max="10" width="16.421875" style="1" customWidth="1"/>
    <col min="11" max="11" width="17.8515625" style="1" hidden="1" customWidth="1"/>
    <col min="12" max="12" width="4.140625" style="1" customWidth="1"/>
    <col min="13" max="14" width="15.140625" style="1" customWidth="1"/>
    <col min="15" max="17" width="10.7109375" style="5" bestFit="1" customWidth="1"/>
    <col min="18" max="18" width="13.28125" style="5" customWidth="1"/>
    <col min="19" max="19" width="0" style="1" hidden="1" customWidth="1"/>
    <col min="20" max="16384" width="8.8515625" style="1" customWidth="1"/>
  </cols>
  <sheetData>
    <row r="1" spans="3:12" ht="85.5" customHeight="1">
      <c r="C1" s="65" t="s">
        <v>32</v>
      </c>
      <c r="D1" s="66"/>
      <c r="E1" s="66"/>
      <c r="F1" s="66"/>
      <c r="G1" s="66"/>
      <c r="H1" s="66"/>
      <c r="I1" s="66"/>
      <c r="J1" s="66"/>
      <c r="K1" s="3"/>
      <c r="L1" s="4"/>
    </row>
    <row r="2" spans="3:12" ht="30.75" customHeight="1">
      <c r="C2" s="6"/>
      <c r="D2" s="6"/>
      <c r="E2" s="7" t="s">
        <v>28</v>
      </c>
      <c r="F2" s="67" t="s">
        <v>27</v>
      </c>
      <c r="G2" s="67"/>
      <c r="H2" s="67"/>
      <c r="I2" s="67"/>
      <c r="J2" s="67"/>
      <c r="K2" s="8"/>
      <c r="L2" s="9"/>
    </row>
    <row r="3" spans="3:12" ht="3.75" customHeight="1">
      <c r="C3" s="8"/>
      <c r="D3" s="8"/>
      <c r="E3" s="8"/>
      <c r="F3" s="8"/>
      <c r="G3" s="8"/>
      <c r="H3" s="8"/>
      <c r="I3" s="8"/>
      <c r="J3" s="8"/>
      <c r="K3" s="8"/>
      <c r="L3" s="9"/>
    </row>
    <row r="4" spans="3:12" ht="3.75" customHeight="1"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27" customHeight="1">
      <c r="A5" s="12"/>
      <c r="B5" s="68" t="s">
        <v>26</v>
      </c>
      <c r="C5" s="70" t="s">
        <v>31</v>
      </c>
      <c r="D5" s="71"/>
      <c r="E5" s="71"/>
      <c r="F5" s="73" t="s">
        <v>25</v>
      </c>
      <c r="G5" s="73"/>
      <c r="H5" s="13"/>
      <c r="I5" s="73" t="s">
        <v>24</v>
      </c>
      <c r="J5" s="73"/>
      <c r="K5" s="14"/>
      <c r="L5" s="12"/>
    </row>
    <row r="6" spans="1:18" ht="72.75" customHeight="1" thickBot="1">
      <c r="A6" s="12"/>
      <c r="B6" s="69"/>
      <c r="C6" s="72"/>
      <c r="D6" s="72"/>
      <c r="E6" s="72"/>
      <c r="F6" s="15" t="s">
        <v>23</v>
      </c>
      <c r="G6" s="15" t="s">
        <v>22</v>
      </c>
      <c r="H6" s="15" t="s">
        <v>21</v>
      </c>
      <c r="I6" s="15" t="s">
        <v>23</v>
      </c>
      <c r="J6" s="15" t="s">
        <v>22</v>
      </c>
      <c r="K6" s="16" t="s">
        <v>21</v>
      </c>
      <c r="L6" s="12"/>
      <c r="M6" s="17"/>
      <c r="N6" s="18"/>
      <c r="O6" s="74" t="s">
        <v>20</v>
      </c>
      <c r="P6" s="74"/>
      <c r="Q6" s="74"/>
      <c r="R6" s="19"/>
    </row>
    <row r="7" spans="1:18" ht="22.5" customHeight="1">
      <c r="A7" s="12"/>
      <c r="B7" s="20">
        <v>1</v>
      </c>
      <c r="C7" s="75"/>
      <c r="D7" s="76"/>
      <c r="E7" s="76"/>
      <c r="F7" s="21"/>
      <c r="G7" s="22"/>
      <c r="H7" s="23">
        <f>F7*G7</f>
        <v>0</v>
      </c>
      <c r="I7" s="21"/>
      <c r="J7" s="24"/>
      <c r="K7" s="25">
        <f aca="true" t="shared" si="0" ref="K7:K24">I7*J7</f>
        <v>0</v>
      </c>
      <c r="L7" s="12"/>
      <c r="M7" s="26"/>
      <c r="N7" s="77" t="s">
        <v>19</v>
      </c>
      <c r="O7" s="79" t="s">
        <v>29</v>
      </c>
      <c r="P7" s="79" t="s">
        <v>30</v>
      </c>
      <c r="Q7" s="79" t="s">
        <v>18</v>
      </c>
      <c r="R7" s="81" t="s">
        <v>17</v>
      </c>
    </row>
    <row r="8" spans="1:18" ht="22.5" customHeight="1">
      <c r="A8" s="12"/>
      <c r="B8" s="20">
        <v>2</v>
      </c>
      <c r="C8" s="83" t="s">
        <v>16</v>
      </c>
      <c r="D8" s="84"/>
      <c r="E8" s="84"/>
      <c r="F8" s="21"/>
      <c r="G8" s="22"/>
      <c r="H8" s="23">
        <f aca="true" t="shared" si="1" ref="H8:H24">F8*G8</f>
        <v>0</v>
      </c>
      <c r="I8" s="21"/>
      <c r="J8" s="24"/>
      <c r="K8" s="25">
        <f t="shared" si="0"/>
        <v>0</v>
      </c>
      <c r="L8" s="12"/>
      <c r="M8" s="26"/>
      <c r="N8" s="78"/>
      <c r="O8" s="80"/>
      <c r="P8" s="80"/>
      <c r="Q8" s="80"/>
      <c r="R8" s="82"/>
    </row>
    <row r="9" spans="1:19" ht="22.5" customHeight="1">
      <c r="A9" s="12"/>
      <c r="B9" s="20">
        <v>3</v>
      </c>
      <c r="C9" s="83" t="s">
        <v>15</v>
      </c>
      <c r="D9" s="84"/>
      <c r="E9" s="84"/>
      <c r="F9" s="21"/>
      <c r="G9" s="22"/>
      <c r="H9" s="23">
        <f t="shared" si="1"/>
        <v>0</v>
      </c>
      <c r="I9" s="21"/>
      <c r="J9" s="24"/>
      <c r="K9" s="27">
        <f t="shared" si="0"/>
        <v>0</v>
      </c>
      <c r="L9" s="12"/>
      <c r="M9" s="26"/>
      <c r="N9" s="85" t="s">
        <v>14</v>
      </c>
      <c r="O9" s="87">
        <f>G8</f>
        <v>0</v>
      </c>
      <c r="P9" s="87">
        <f>J8</f>
        <v>0</v>
      </c>
      <c r="Q9" s="87" t="e">
        <f>(H8+K8)/(F8+I8)</f>
        <v>#DIV/0!</v>
      </c>
      <c r="R9" s="89" t="e">
        <f>IF(Q9&lt;3.5,"ไม่ผ่าน","ผ่าน")</f>
        <v>#DIV/0!</v>
      </c>
      <c r="S9" s="1">
        <f>COUNTIF(R9:R13,"ผ่าน")</f>
        <v>0</v>
      </c>
    </row>
    <row r="10" spans="1:18" ht="22.5" customHeight="1">
      <c r="A10" s="12"/>
      <c r="B10" s="20">
        <v>4</v>
      </c>
      <c r="C10" s="75"/>
      <c r="D10" s="76"/>
      <c r="E10" s="76"/>
      <c r="F10" s="21"/>
      <c r="G10" s="22"/>
      <c r="H10" s="23">
        <f>F10*G10</f>
        <v>0</v>
      </c>
      <c r="I10" s="21"/>
      <c r="J10" s="24"/>
      <c r="K10" s="28">
        <f t="shared" si="0"/>
        <v>0</v>
      </c>
      <c r="L10" s="12"/>
      <c r="M10" s="26"/>
      <c r="N10" s="86"/>
      <c r="O10" s="88"/>
      <c r="P10" s="88"/>
      <c r="Q10" s="88"/>
      <c r="R10" s="90"/>
    </row>
    <row r="11" spans="1:18" ht="22.5" customHeight="1">
      <c r="A11" s="12"/>
      <c r="B11" s="20">
        <v>5</v>
      </c>
      <c r="C11" s="75"/>
      <c r="D11" s="76"/>
      <c r="E11" s="76"/>
      <c r="F11" s="21"/>
      <c r="G11" s="22"/>
      <c r="H11" s="23">
        <f t="shared" si="1"/>
        <v>0</v>
      </c>
      <c r="I11" s="21"/>
      <c r="J11" s="24"/>
      <c r="K11" s="28">
        <f t="shared" si="0"/>
        <v>0</v>
      </c>
      <c r="L11" s="12"/>
      <c r="M11" s="26"/>
      <c r="N11" s="91" t="s">
        <v>13</v>
      </c>
      <c r="O11" s="93">
        <f>G9</f>
        <v>0</v>
      </c>
      <c r="P11" s="93">
        <f>J9</f>
        <v>0</v>
      </c>
      <c r="Q11" s="93" t="e">
        <f>(H9+K9)/(F9+I9)</f>
        <v>#DIV/0!</v>
      </c>
      <c r="R11" s="95" t="e">
        <f>IF(Q11&lt;3.5,"ไม่ผ่าน","ผ่าน")</f>
        <v>#DIV/0!</v>
      </c>
    </row>
    <row r="12" spans="1:18" ht="22.5" customHeight="1">
      <c r="A12" s="12"/>
      <c r="B12" s="20">
        <v>6</v>
      </c>
      <c r="C12" s="75"/>
      <c r="D12" s="76"/>
      <c r="E12" s="97"/>
      <c r="F12" s="21"/>
      <c r="G12" s="22"/>
      <c r="H12" s="23">
        <f t="shared" si="1"/>
        <v>0</v>
      </c>
      <c r="I12" s="21"/>
      <c r="J12" s="24"/>
      <c r="K12" s="28">
        <f t="shared" si="0"/>
        <v>0</v>
      </c>
      <c r="L12" s="12"/>
      <c r="M12" s="26"/>
      <c r="N12" s="92"/>
      <c r="O12" s="94"/>
      <c r="P12" s="94"/>
      <c r="Q12" s="94"/>
      <c r="R12" s="96"/>
    </row>
    <row r="13" spans="1:18" ht="22.5" customHeight="1">
      <c r="A13" s="12"/>
      <c r="B13" s="20">
        <v>7</v>
      </c>
      <c r="C13" s="75"/>
      <c r="D13" s="76"/>
      <c r="E13" s="97"/>
      <c r="F13" s="21"/>
      <c r="G13" s="22"/>
      <c r="H13" s="23">
        <f t="shared" si="1"/>
        <v>0</v>
      </c>
      <c r="I13" s="21"/>
      <c r="J13" s="24"/>
      <c r="K13" s="28">
        <f t="shared" si="0"/>
        <v>0</v>
      </c>
      <c r="L13" s="12"/>
      <c r="M13" s="26"/>
      <c r="N13" s="110" t="s">
        <v>12</v>
      </c>
      <c r="O13" s="106" t="e">
        <f>H25/F25</f>
        <v>#DIV/0!</v>
      </c>
      <c r="P13" s="106" t="e">
        <f>K25/I25</f>
        <v>#DIV/0!</v>
      </c>
      <c r="Q13" s="106" t="e">
        <f>(H25+K25)/(F25+I25)</f>
        <v>#DIV/0!</v>
      </c>
      <c r="R13" s="108" t="e">
        <f>IF(Q13&lt;3.5,"ไม่ผ่าน","ผ่าน")</f>
        <v>#DIV/0!</v>
      </c>
    </row>
    <row r="14" spans="1:18" ht="22.5" customHeight="1" thickBot="1">
      <c r="A14" s="12"/>
      <c r="B14" s="20">
        <v>8</v>
      </c>
      <c r="C14" s="75"/>
      <c r="D14" s="76"/>
      <c r="E14" s="97"/>
      <c r="F14" s="21"/>
      <c r="G14" s="22"/>
      <c r="H14" s="23">
        <f t="shared" si="1"/>
        <v>0</v>
      </c>
      <c r="I14" s="21"/>
      <c r="J14" s="24"/>
      <c r="K14" s="28">
        <f t="shared" si="0"/>
        <v>0</v>
      </c>
      <c r="L14" s="12"/>
      <c r="M14" s="26"/>
      <c r="N14" s="111"/>
      <c r="O14" s="107"/>
      <c r="P14" s="107"/>
      <c r="Q14" s="107"/>
      <c r="R14" s="109"/>
    </row>
    <row r="15" spans="1:18" ht="22.5" customHeight="1" thickBot="1">
      <c r="A15" s="12"/>
      <c r="B15" s="29">
        <v>9</v>
      </c>
      <c r="C15" s="75"/>
      <c r="D15" s="76"/>
      <c r="E15" s="97"/>
      <c r="F15" s="21"/>
      <c r="G15" s="22"/>
      <c r="H15" s="23">
        <f t="shared" si="1"/>
        <v>0</v>
      </c>
      <c r="I15" s="21"/>
      <c r="J15" s="24"/>
      <c r="K15" s="28">
        <f t="shared" si="0"/>
        <v>0</v>
      </c>
      <c r="L15" s="12"/>
      <c r="M15" s="26"/>
      <c r="N15" s="30"/>
      <c r="O15" s="31"/>
      <c r="P15" s="31"/>
      <c r="Q15" s="31"/>
      <c r="R15" s="31"/>
    </row>
    <row r="16" spans="1:18" ht="22.5" customHeight="1">
      <c r="A16" s="12"/>
      <c r="B16" s="29">
        <v>10</v>
      </c>
      <c r="C16" s="75"/>
      <c r="D16" s="76"/>
      <c r="E16" s="97"/>
      <c r="F16" s="21"/>
      <c r="G16" s="22"/>
      <c r="H16" s="23">
        <f t="shared" si="1"/>
        <v>0</v>
      </c>
      <c r="I16" s="21"/>
      <c r="J16" s="24"/>
      <c r="K16" s="28">
        <f t="shared" si="0"/>
        <v>0</v>
      </c>
      <c r="L16" s="12"/>
      <c r="M16" s="26"/>
      <c r="N16" s="98" t="s">
        <v>11</v>
      </c>
      <c r="O16" s="99"/>
      <c r="P16" s="99"/>
      <c r="Q16" s="102" t="str">
        <f>IF(S9=3,"ผ่าน","ไม่ผ่าน")</f>
        <v>ไม่ผ่าน</v>
      </c>
      <c r="R16" s="103"/>
    </row>
    <row r="17" spans="1:21" ht="22.5" customHeight="1" thickBot="1">
      <c r="A17" s="12"/>
      <c r="B17" s="29"/>
      <c r="C17" s="75"/>
      <c r="D17" s="76"/>
      <c r="E17" s="97"/>
      <c r="F17" s="21"/>
      <c r="G17" s="22"/>
      <c r="H17" s="23">
        <f t="shared" si="1"/>
        <v>0</v>
      </c>
      <c r="I17" s="21"/>
      <c r="J17" s="24"/>
      <c r="K17" s="28">
        <f t="shared" si="0"/>
        <v>0</v>
      </c>
      <c r="L17" s="12"/>
      <c r="M17" s="26"/>
      <c r="N17" s="100"/>
      <c r="O17" s="101"/>
      <c r="P17" s="101"/>
      <c r="Q17" s="104"/>
      <c r="R17" s="105"/>
      <c r="U17" s="32"/>
    </row>
    <row r="18" spans="1:13" ht="22.5" customHeight="1">
      <c r="A18" s="12"/>
      <c r="B18" s="29"/>
      <c r="C18" s="75"/>
      <c r="D18" s="76"/>
      <c r="E18" s="97"/>
      <c r="F18" s="21"/>
      <c r="G18" s="22"/>
      <c r="H18" s="23">
        <f t="shared" si="1"/>
        <v>0</v>
      </c>
      <c r="I18" s="21"/>
      <c r="J18" s="24"/>
      <c r="K18" s="28">
        <f t="shared" si="0"/>
        <v>0</v>
      </c>
      <c r="L18" s="12"/>
      <c r="M18" s="26"/>
    </row>
    <row r="19" spans="1:14" ht="22.5" customHeight="1">
      <c r="A19" s="12"/>
      <c r="B19" s="29"/>
      <c r="C19" s="75"/>
      <c r="D19" s="76"/>
      <c r="E19" s="97"/>
      <c r="F19" s="21"/>
      <c r="G19" s="22"/>
      <c r="H19" s="23">
        <f t="shared" si="1"/>
        <v>0</v>
      </c>
      <c r="I19" s="21"/>
      <c r="J19" s="24"/>
      <c r="K19" s="28">
        <f t="shared" si="0"/>
        <v>0</v>
      </c>
      <c r="L19" s="12"/>
      <c r="M19" s="26"/>
      <c r="N19" s="33"/>
    </row>
    <row r="20" spans="1:13" ht="22.5" customHeight="1">
      <c r="A20" s="12"/>
      <c r="B20" s="29"/>
      <c r="C20" s="75"/>
      <c r="D20" s="76"/>
      <c r="E20" s="97"/>
      <c r="F20" s="21"/>
      <c r="G20" s="22"/>
      <c r="H20" s="23">
        <f t="shared" si="1"/>
        <v>0</v>
      </c>
      <c r="I20" s="21"/>
      <c r="J20" s="24"/>
      <c r="K20" s="28">
        <f t="shared" si="0"/>
        <v>0</v>
      </c>
      <c r="L20" s="12"/>
      <c r="M20" s="26"/>
    </row>
    <row r="21" spans="1:14" ht="22.5" customHeight="1">
      <c r="A21" s="12"/>
      <c r="B21" s="29"/>
      <c r="C21" s="75"/>
      <c r="D21" s="76"/>
      <c r="E21" s="97"/>
      <c r="F21" s="21"/>
      <c r="G21" s="22"/>
      <c r="H21" s="23">
        <f t="shared" si="1"/>
        <v>0</v>
      </c>
      <c r="I21" s="21"/>
      <c r="J21" s="24"/>
      <c r="K21" s="28">
        <f t="shared" si="0"/>
        <v>0</v>
      </c>
      <c r="L21" s="12"/>
      <c r="M21" s="26"/>
      <c r="N21" s="34"/>
    </row>
    <row r="22" spans="1:14" ht="22.5" customHeight="1">
      <c r="A22" s="12"/>
      <c r="B22" s="29"/>
      <c r="C22" s="75"/>
      <c r="D22" s="76"/>
      <c r="E22" s="97"/>
      <c r="F22" s="21"/>
      <c r="G22" s="22"/>
      <c r="H22" s="23">
        <f t="shared" si="1"/>
        <v>0</v>
      </c>
      <c r="I22" s="21"/>
      <c r="J22" s="24"/>
      <c r="K22" s="28">
        <f t="shared" si="0"/>
        <v>0</v>
      </c>
      <c r="L22" s="12"/>
      <c r="M22" s="26"/>
      <c r="N22" s="34"/>
    </row>
    <row r="23" spans="1:14" ht="22.5" customHeight="1">
      <c r="A23" s="12"/>
      <c r="B23" s="29"/>
      <c r="C23" s="75"/>
      <c r="D23" s="76"/>
      <c r="E23" s="97"/>
      <c r="F23" s="21"/>
      <c r="G23" s="22"/>
      <c r="H23" s="23">
        <f t="shared" si="1"/>
        <v>0</v>
      </c>
      <c r="I23" s="21"/>
      <c r="J23" s="24"/>
      <c r="K23" s="28">
        <f t="shared" si="0"/>
        <v>0</v>
      </c>
      <c r="L23" s="12"/>
      <c r="M23" s="26"/>
      <c r="N23" s="35"/>
    </row>
    <row r="24" spans="1:14" ht="33.75" customHeight="1" thickBot="1">
      <c r="A24" s="12"/>
      <c r="B24" s="36"/>
      <c r="C24" s="112"/>
      <c r="D24" s="113"/>
      <c r="E24" s="114"/>
      <c r="F24" s="37"/>
      <c r="G24" s="38"/>
      <c r="H24" s="39">
        <f t="shared" si="1"/>
        <v>0</v>
      </c>
      <c r="I24" s="37"/>
      <c r="J24" s="40"/>
      <c r="K24" s="28">
        <f t="shared" si="0"/>
        <v>0</v>
      </c>
      <c r="L24" s="12"/>
      <c r="N24" s="41"/>
    </row>
    <row r="25" spans="3:11" ht="15.75" customHeight="1" hidden="1">
      <c r="C25" s="42" t="s">
        <v>10</v>
      </c>
      <c r="D25" s="10"/>
      <c r="E25" s="10"/>
      <c r="F25" s="43">
        <f aca="true" t="shared" si="2" ref="F25:K25">SUM(F7:F24)</f>
        <v>0</v>
      </c>
      <c r="G25" s="43">
        <f t="shared" si="2"/>
        <v>0</v>
      </c>
      <c r="H25" s="43">
        <f t="shared" si="2"/>
        <v>0</v>
      </c>
      <c r="I25" s="43">
        <f t="shared" si="2"/>
        <v>0</v>
      </c>
      <c r="J25" s="43">
        <f t="shared" si="2"/>
        <v>0</v>
      </c>
      <c r="K25" s="44">
        <f t="shared" si="2"/>
        <v>0</v>
      </c>
    </row>
    <row r="26" spans="3:11" ht="4.5" customHeight="1">
      <c r="C26" s="10"/>
      <c r="D26" s="10"/>
      <c r="E26" s="10"/>
      <c r="F26" s="45"/>
      <c r="G26" s="45"/>
      <c r="H26" s="45"/>
      <c r="I26" s="45"/>
      <c r="J26" s="45"/>
      <c r="K26" s="45"/>
    </row>
    <row r="27" spans="3:14" ht="30.75" customHeight="1">
      <c r="C27" s="6" t="s">
        <v>9</v>
      </c>
      <c r="D27" s="6"/>
      <c r="E27" s="6"/>
      <c r="F27" s="9" t="s">
        <v>8</v>
      </c>
      <c r="G27" s="9"/>
      <c r="H27" s="9"/>
      <c r="I27" s="9"/>
      <c r="J27" s="9"/>
      <c r="K27" s="8"/>
      <c r="N27" s="41"/>
    </row>
    <row r="28" spans="3:14" ht="26.25" customHeight="1">
      <c r="C28" s="6" t="s">
        <v>7</v>
      </c>
      <c r="D28" s="6"/>
      <c r="E28" s="6"/>
      <c r="F28" s="119" t="s">
        <v>6</v>
      </c>
      <c r="G28" s="119"/>
      <c r="H28" s="119"/>
      <c r="I28" s="119"/>
      <c r="J28" s="119"/>
      <c r="K28" s="46"/>
      <c r="N28" s="41"/>
    </row>
    <row r="29" spans="2:10" ht="5.25" customHeight="1" thickBot="1">
      <c r="B29" s="47"/>
      <c r="C29" s="48"/>
      <c r="D29" s="48"/>
      <c r="E29" s="48"/>
      <c r="F29" s="48"/>
      <c r="G29" s="48"/>
      <c r="H29" s="48"/>
      <c r="I29" s="48"/>
      <c r="J29" s="48"/>
    </row>
    <row r="30" spans="1:12" ht="25.5" customHeight="1">
      <c r="A30" s="49"/>
      <c r="B30" s="120" t="s">
        <v>5</v>
      </c>
      <c r="C30" s="120"/>
      <c r="D30" s="120"/>
      <c r="E30" s="120"/>
      <c r="F30" s="120"/>
      <c r="G30" s="120"/>
      <c r="H30" s="120"/>
      <c r="I30" s="120"/>
      <c r="J30" s="120"/>
      <c r="K30" s="50"/>
      <c r="L30" s="12"/>
    </row>
    <row r="31" spans="1:12" ht="6" customHeight="1">
      <c r="A31" s="12"/>
      <c r="B31" s="51"/>
      <c r="C31" s="52"/>
      <c r="D31" s="52"/>
      <c r="E31" s="53"/>
      <c r="F31" s="52"/>
      <c r="G31" s="52"/>
      <c r="H31" s="52"/>
      <c r="I31" s="52"/>
      <c r="J31" s="52"/>
      <c r="K31" s="52"/>
      <c r="L31" s="12"/>
    </row>
    <row r="32" spans="1:12" ht="28.5" customHeight="1">
      <c r="A32" s="12"/>
      <c r="B32" s="115" t="s">
        <v>3</v>
      </c>
      <c r="C32" s="115"/>
      <c r="D32" s="54"/>
      <c r="E32" s="53"/>
      <c r="F32" s="11"/>
      <c r="G32" s="116"/>
      <c r="H32" s="116"/>
      <c r="I32" s="116"/>
      <c r="J32" s="116"/>
      <c r="K32" s="42"/>
      <c r="L32" s="12"/>
    </row>
    <row r="33" spans="1:12" ht="4.5" customHeight="1">
      <c r="A33" s="12"/>
      <c r="B33" s="51"/>
      <c r="C33" s="52"/>
      <c r="D33" s="54"/>
      <c r="E33" s="53"/>
      <c r="F33" s="55"/>
      <c r="G33" s="56"/>
      <c r="H33" s="56"/>
      <c r="I33" s="57"/>
      <c r="J33" s="57"/>
      <c r="K33" s="58"/>
      <c r="L33" s="12"/>
    </row>
    <row r="34" spans="1:12" ht="28.5" customHeight="1">
      <c r="A34" s="12"/>
      <c r="B34" s="115" t="s">
        <v>2</v>
      </c>
      <c r="C34" s="115"/>
      <c r="D34" s="54"/>
      <c r="E34" s="53"/>
      <c r="F34" s="11"/>
      <c r="G34" s="117"/>
      <c r="H34" s="117"/>
      <c r="I34" s="117"/>
      <c r="J34" s="117"/>
      <c r="K34" s="59"/>
      <c r="L34" s="12"/>
    </row>
    <row r="35" spans="1:12" ht="3.75" customHeight="1">
      <c r="A35" s="12"/>
      <c r="B35" s="51"/>
      <c r="C35" s="52"/>
      <c r="D35" s="54"/>
      <c r="E35" s="53"/>
      <c r="F35" s="55"/>
      <c r="G35" s="56"/>
      <c r="H35" s="56"/>
      <c r="I35" s="57"/>
      <c r="J35" s="57"/>
      <c r="K35" s="58"/>
      <c r="L35" s="12"/>
    </row>
    <row r="36" spans="1:12" ht="28.5" customHeight="1">
      <c r="A36" s="12"/>
      <c r="B36" s="121" t="s">
        <v>4</v>
      </c>
      <c r="C36" s="121"/>
      <c r="D36" s="54"/>
      <c r="E36" s="53"/>
      <c r="F36" s="11"/>
      <c r="G36" s="116" t="s">
        <v>1</v>
      </c>
      <c r="H36" s="116"/>
      <c r="I36" s="116"/>
      <c r="J36" s="116"/>
      <c r="K36" s="42"/>
      <c r="L36" s="12"/>
    </row>
    <row r="37" spans="1:12" ht="3.75" customHeight="1">
      <c r="A37" s="12"/>
      <c r="B37" s="51"/>
      <c r="C37" s="52"/>
      <c r="D37" s="54"/>
      <c r="E37" s="53"/>
      <c r="F37" s="55"/>
      <c r="G37" s="56"/>
      <c r="H37" s="56"/>
      <c r="I37" s="57"/>
      <c r="J37" s="57"/>
      <c r="K37" s="58"/>
      <c r="L37" s="12"/>
    </row>
    <row r="38" spans="1:12" ht="24">
      <c r="A38" s="12"/>
      <c r="D38" s="54"/>
      <c r="E38" s="53"/>
      <c r="F38" s="11"/>
      <c r="G38" s="117" t="s">
        <v>0</v>
      </c>
      <c r="H38" s="117"/>
      <c r="I38" s="117"/>
      <c r="J38" s="117"/>
      <c r="K38" s="59"/>
      <c r="L38" s="12"/>
    </row>
    <row r="39" spans="1:12" ht="4.5" customHeight="1">
      <c r="A39" s="12"/>
      <c r="B39" s="51"/>
      <c r="C39" s="52"/>
      <c r="D39" s="60"/>
      <c r="E39" s="60"/>
      <c r="F39" s="60"/>
      <c r="G39" s="60"/>
      <c r="H39" s="60"/>
      <c r="I39" s="60"/>
      <c r="J39" s="60"/>
      <c r="K39" s="61"/>
      <c r="L39" s="12"/>
    </row>
    <row r="40" spans="3:11" ht="24">
      <c r="C40" s="62"/>
      <c r="D40" s="62"/>
      <c r="E40" s="62"/>
      <c r="F40" s="62"/>
      <c r="G40" s="62"/>
      <c r="H40" s="62"/>
      <c r="I40" s="62"/>
      <c r="J40" s="62"/>
      <c r="K40" s="62"/>
    </row>
    <row r="41" spans="3:11" ht="4.5" customHeight="1">
      <c r="C41" s="63"/>
      <c r="D41" s="63"/>
      <c r="E41" s="63"/>
      <c r="F41" s="63"/>
      <c r="G41" s="63"/>
      <c r="H41" s="63"/>
      <c r="I41" s="63"/>
      <c r="J41" s="63"/>
      <c r="K41" s="63"/>
    </row>
    <row r="42" spans="3:11" ht="18.75" customHeight="1">
      <c r="C42" s="64"/>
      <c r="D42" s="64"/>
      <c r="E42" s="64"/>
      <c r="F42" s="64"/>
      <c r="G42" s="64"/>
      <c r="H42" s="64"/>
      <c r="I42" s="64"/>
      <c r="J42" s="64"/>
      <c r="K42" s="64"/>
    </row>
    <row r="43" spans="3:11" ht="24">
      <c r="C43" s="118"/>
      <c r="D43" s="118"/>
      <c r="E43" s="118"/>
      <c r="F43" s="118"/>
      <c r="G43" s="118"/>
      <c r="H43" s="118"/>
      <c r="I43" s="118"/>
      <c r="J43" s="118"/>
      <c r="K43" s="63"/>
    </row>
    <row r="44" spans="3:11" ht="4.5" customHeight="1">
      <c r="C44" s="63"/>
      <c r="D44" s="63"/>
      <c r="E44" s="63"/>
      <c r="F44" s="63"/>
      <c r="G44" s="63"/>
      <c r="H44" s="63"/>
      <c r="I44" s="63"/>
      <c r="J44" s="63"/>
      <c r="K44" s="63"/>
    </row>
    <row r="45" spans="3:11" ht="18.75" customHeight="1">
      <c r="C45" s="64"/>
      <c r="D45" s="64"/>
      <c r="E45" s="64"/>
      <c r="F45" s="64"/>
      <c r="G45" s="64"/>
      <c r="H45" s="64"/>
      <c r="I45" s="64"/>
      <c r="J45" s="64"/>
      <c r="K45" s="64"/>
    </row>
  </sheetData>
  <sheetProtection sheet="1" objects="1" scenarios="1" selectLockedCells="1"/>
  <mergeCells count="57">
    <mergeCell ref="C22:E22"/>
    <mergeCell ref="C23:E23"/>
    <mergeCell ref="C43:J43"/>
    <mergeCell ref="F28:J28"/>
    <mergeCell ref="B30:J30"/>
    <mergeCell ref="B36:C36"/>
    <mergeCell ref="G32:J32"/>
    <mergeCell ref="B32:C32"/>
    <mergeCell ref="G34:J34"/>
    <mergeCell ref="C24:E24"/>
    <mergeCell ref="B34:C34"/>
    <mergeCell ref="G36:J36"/>
    <mergeCell ref="G38:J38"/>
    <mergeCell ref="C15:E15"/>
    <mergeCell ref="C16:E16"/>
    <mergeCell ref="C18:E18"/>
    <mergeCell ref="C19:E19"/>
    <mergeCell ref="C20:E20"/>
    <mergeCell ref="C21:E21"/>
    <mergeCell ref="N16:P17"/>
    <mergeCell ref="Q16:R17"/>
    <mergeCell ref="C17:E17"/>
    <mergeCell ref="P13:P14"/>
    <mergeCell ref="Q13:Q14"/>
    <mergeCell ref="R13:R14"/>
    <mergeCell ref="C14:E14"/>
    <mergeCell ref="C13:E13"/>
    <mergeCell ref="N13:N14"/>
    <mergeCell ref="O13:O14"/>
    <mergeCell ref="C11:E11"/>
    <mergeCell ref="N11:N12"/>
    <mergeCell ref="O11:O12"/>
    <mergeCell ref="P11:P12"/>
    <mergeCell ref="Q11:Q12"/>
    <mergeCell ref="R11:R12"/>
    <mergeCell ref="C12:E12"/>
    <mergeCell ref="R7:R8"/>
    <mergeCell ref="C8:E8"/>
    <mergeCell ref="C9:E9"/>
    <mergeCell ref="N9:N10"/>
    <mergeCell ref="O9:O10"/>
    <mergeCell ref="P9:P10"/>
    <mergeCell ref="Q9:Q10"/>
    <mergeCell ref="R9:R10"/>
    <mergeCell ref="C10:E10"/>
    <mergeCell ref="O6:Q6"/>
    <mergeCell ref="C7:E7"/>
    <mergeCell ref="N7:N8"/>
    <mergeCell ref="O7:O8"/>
    <mergeCell ref="P7:P8"/>
    <mergeCell ref="Q7:Q8"/>
    <mergeCell ref="C1:J1"/>
    <mergeCell ref="F2:J2"/>
    <mergeCell ref="B5:B6"/>
    <mergeCell ref="C5:E6"/>
    <mergeCell ref="F5:G5"/>
    <mergeCell ref="I5:J5"/>
  </mergeCells>
  <printOptions gridLines="1" horizontalCentered="1"/>
  <pageMargins left="0" right="0" top="0.25" bottom="0.25" header="0" footer="0"/>
  <pageSetup horizontalDpi="1200" verticalDpi="12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Microsoft</cp:lastModifiedBy>
  <cp:lastPrinted>2014-02-17T14:12:10Z</cp:lastPrinted>
  <dcterms:created xsi:type="dcterms:W3CDTF">2013-02-10T16:15:35Z</dcterms:created>
  <dcterms:modified xsi:type="dcterms:W3CDTF">2017-02-18T16:37:55Z</dcterms:modified>
  <cp:category/>
  <cp:version/>
  <cp:contentType/>
  <cp:contentStatus/>
</cp:coreProperties>
</file>